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4955" windowHeight="7995" activeTab="3"/>
  </bookViews>
  <sheets>
    <sheet name="유치원" sheetId="6" r:id="rId1"/>
    <sheet name="1,2학년" sheetId="4" r:id="rId2"/>
    <sheet name="3,4학년" sheetId="1" r:id="rId3"/>
    <sheet name="수학여행" sheetId="2" r:id="rId4"/>
  </sheets>
  <definedNames/>
  <calcPr calcId="125725"/>
</workbook>
</file>

<file path=xl/sharedStrings.xml><?xml version="1.0" encoding="utf-8"?>
<sst xmlns="http://schemas.openxmlformats.org/spreadsheetml/2006/main" count="94" uniqueCount="46">
  <si>
    <t>입장료</t>
  </si>
  <si>
    <t>교통비</t>
  </si>
  <si>
    <t>환불액</t>
  </si>
  <si>
    <t>3학년</t>
  </si>
  <si>
    <t>4학년</t>
  </si>
  <si>
    <t>교사 교통비</t>
  </si>
  <si>
    <t>교통비 환불</t>
  </si>
  <si>
    <t>330,000원*3대</t>
  </si>
  <si>
    <t>합계(a)</t>
  </si>
  <si>
    <t>합계(b)</t>
  </si>
  <si>
    <t>구분</t>
  </si>
  <si>
    <t>내역</t>
  </si>
  <si>
    <t>단가</t>
  </si>
  <si>
    <t>인원수</t>
  </si>
  <si>
    <t>금액</t>
  </si>
  <si>
    <t>수입</t>
  </si>
  <si>
    <t>지출
 및 환불</t>
  </si>
  <si>
    <t>3.4학년 현장학습 정산 (2013.4.22. 과천과학관)</t>
  </si>
  <si>
    <t>잔액 불우이웃돕기 세외적립 (c)=(a)-(b)</t>
  </si>
  <si>
    <t>수익자부담</t>
  </si>
  <si>
    <t>380,000원*1대</t>
  </si>
  <si>
    <t>불참자 환불</t>
  </si>
  <si>
    <t>유치원 현장학습 정산 (2013.4.22. 파주 딸기가좋아)</t>
  </si>
  <si>
    <t>5~6학년 수학여행 정산 (2013.4.22.~24  경주일대)</t>
  </si>
  <si>
    <t>발전기금지원</t>
  </si>
  <si>
    <t>숙식비</t>
  </si>
  <si>
    <t>590,000원*2대*3일</t>
  </si>
  <si>
    <t>입장료(차상위)</t>
  </si>
  <si>
    <t>입장료(일부불참자)</t>
  </si>
  <si>
    <t>다자녀지원환불</t>
  </si>
  <si>
    <t>차상위입장료환불</t>
  </si>
  <si>
    <t>차상위숙식비환불</t>
  </si>
  <si>
    <t>일부불참자환불</t>
  </si>
  <si>
    <t>입장료(일반)</t>
  </si>
  <si>
    <t>발전기금교통비지원</t>
  </si>
  <si>
    <t>348,000원*4대</t>
  </si>
  <si>
    <t>입장료잔액환불</t>
  </si>
  <si>
    <t>교통비잔액환불</t>
  </si>
  <si>
    <t>불참자입장료환불</t>
  </si>
  <si>
    <t>환불액</t>
  </si>
  <si>
    <t>1~2 현장학습 정산 (2013.4.22. 코엑스 아쿠아리움)</t>
  </si>
  <si>
    <t>입장료</t>
  </si>
  <si>
    <t>교통비</t>
  </si>
  <si>
    <t>과오신청자 환불</t>
  </si>
  <si>
    <t>교사포함121명</t>
  </si>
  <si>
    <t>수익자참가인원 113명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</si>
</sst>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0">
    <xf numFmtId="0" fontId="0" fillId="0" borderId="0" xfId="0" applyAlignment="1">
      <alignment vertical="center"/>
    </xf>
    <xf numFmtId="41" fontId="0" fillId="0" borderId="0" xfId="20" applyFont="1" applyAlignment="1">
      <alignment vertical="center"/>
    </xf>
    <xf numFmtId="41" fontId="3" fillId="0" borderId="1" xfId="20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41" fontId="0" fillId="2" borderId="1" xfId="2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1" xfId="20" applyFont="1" applyBorder="1" applyAlignment="1">
      <alignment horizontal="center" vertical="center"/>
    </xf>
    <xf numFmtId="41" fontId="0" fillId="2" borderId="1" xfId="20" applyFont="1" applyFill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1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41" fontId="0" fillId="2" borderId="1" xfId="20" applyFont="1" applyFill="1" applyBorder="1" applyAlignment="1">
      <alignment horizontal="center" vertical="center"/>
    </xf>
    <xf numFmtId="41" fontId="3" fillId="0" borderId="2" xfId="20" applyFont="1" applyBorder="1" applyAlignment="1">
      <alignment horizontal="center" vertical="center" wrapText="1"/>
    </xf>
    <xf numFmtId="41" fontId="3" fillId="0" borderId="3" xfId="2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</xf>
    <xf numFmtId="41" fontId="0" fillId="0" borderId="6" xfId="20" applyFont="1" applyBorder="1" applyAlignment="1">
      <alignment horizontal="center" vertical="center"/>
    </xf>
    <xf numFmtId="41" fontId="0" fillId="0" borderId="7" xfId="20" applyFont="1" applyBorder="1" applyAlignment="1">
      <alignment horizontal="center" vertical="center"/>
    </xf>
    <xf numFmtId="41" fontId="0" fillId="2" borderId="5" xfId="20" applyFont="1" applyFill="1" applyBorder="1" applyAlignment="1">
      <alignment horizontal="center" vertical="center"/>
    </xf>
    <xf numFmtId="41" fontId="0" fillId="2" borderId="6" xfId="20" applyFont="1" applyFill="1" applyBorder="1" applyAlignment="1">
      <alignment horizontal="center" vertical="center"/>
    </xf>
    <xf numFmtId="41" fontId="0" fillId="2" borderId="7" xfId="20" applyFont="1" applyFill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  <xf numFmtId="41" fontId="0" fillId="0" borderId="4" xfId="20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J9" sqref="J9"/>
    </sheetView>
  </sheetViews>
  <sheetFormatPr defaultColWidth="9.140625" defaultRowHeight="15"/>
  <cols>
    <col min="2" max="2" width="11.8515625" style="0" customWidth="1"/>
    <col min="3" max="3" width="14.7109375" style="0" customWidth="1"/>
    <col min="4" max="4" width="12.421875" style="0" customWidth="1"/>
    <col min="6" max="6" width="16.57421875" style="0" customWidth="1"/>
  </cols>
  <sheetData>
    <row r="2" spans="1:6" s="1" customFormat="1" ht="45" customHeight="1">
      <c r="A2" s="13" t="s">
        <v>22</v>
      </c>
      <c r="B2" s="13"/>
      <c r="C2" s="13"/>
      <c r="D2" s="13"/>
      <c r="E2" s="13"/>
      <c r="F2" s="13"/>
    </row>
    <row r="4" spans="1:6" s="1" customFormat="1" ht="30" customHeight="1">
      <c r="A4" s="11" t="s">
        <v>10</v>
      </c>
      <c r="B4" s="11"/>
      <c r="C4" s="2" t="s">
        <v>11</v>
      </c>
      <c r="D4" s="2" t="s">
        <v>12</v>
      </c>
      <c r="E4" s="2" t="s">
        <v>13</v>
      </c>
      <c r="F4" s="2" t="s">
        <v>14</v>
      </c>
    </row>
    <row r="5" spans="1:6" s="1" customFormat="1" ht="30" customHeight="1">
      <c r="A5" s="11" t="s">
        <v>15</v>
      </c>
      <c r="B5" s="12"/>
      <c r="C5" s="3" t="s">
        <v>19</v>
      </c>
      <c r="D5" s="3">
        <v>19670</v>
      </c>
      <c r="E5" s="3">
        <v>27</v>
      </c>
      <c r="F5" s="3">
        <f>D5*E5</f>
        <v>531090</v>
      </c>
    </row>
    <row r="6" spans="1:6" s="1" customFormat="1" ht="30" customHeight="1">
      <c r="A6" s="12"/>
      <c r="B6" s="12"/>
      <c r="C6" s="3" t="s">
        <v>5</v>
      </c>
      <c r="D6" s="3">
        <v>12670</v>
      </c>
      <c r="E6" s="3">
        <v>3</v>
      </c>
      <c r="F6" s="3">
        <f aca="true" t="shared" si="0" ref="F6">D6*E6</f>
        <v>38010</v>
      </c>
    </row>
    <row r="7" spans="1:6" s="1" customFormat="1" ht="30" customHeight="1">
      <c r="A7" s="12"/>
      <c r="B7" s="12"/>
      <c r="C7" s="14" t="s">
        <v>8</v>
      </c>
      <c r="D7" s="14"/>
      <c r="E7" s="14"/>
      <c r="F7" s="4">
        <f>SUM(F5:F6)</f>
        <v>569100</v>
      </c>
    </row>
    <row r="8" spans="1:6" s="1" customFormat="1" ht="30" customHeight="1">
      <c r="A8" s="15" t="s">
        <v>16</v>
      </c>
      <c r="B8" s="3" t="s">
        <v>0</v>
      </c>
      <c r="C8" s="3" t="s">
        <v>0</v>
      </c>
      <c r="D8" s="3">
        <v>7000</v>
      </c>
      <c r="E8" s="3">
        <v>25</v>
      </c>
      <c r="F8" s="3">
        <f>D8*E8</f>
        <v>175000</v>
      </c>
    </row>
    <row r="9" spans="1:6" s="1" customFormat="1" ht="30" customHeight="1">
      <c r="A9" s="16"/>
      <c r="B9" s="3" t="s">
        <v>1</v>
      </c>
      <c r="C9" s="18" t="s">
        <v>20</v>
      </c>
      <c r="D9" s="19"/>
      <c r="E9" s="20"/>
      <c r="F9" s="5">
        <v>380000</v>
      </c>
    </row>
    <row r="10" spans="1:6" s="1" customFormat="1" ht="30" customHeight="1">
      <c r="A10" s="16"/>
      <c r="B10" s="3" t="s">
        <v>2</v>
      </c>
      <c r="C10" s="3" t="s">
        <v>21</v>
      </c>
      <c r="D10" s="3">
        <v>2</v>
      </c>
      <c r="E10" s="3">
        <v>7000</v>
      </c>
      <c r="F10" s="3">
        <f>D10*E10</f>
        <v>14000</v>
      </c>
    </row>
    <row r="11" spans="1:6" s="1" customFormat="1" ht="30" customHeight="1">
      <c r="A11" s="17"/>
      <c r="B11" s="3"/>
      <c r="C11" s="21" t="s">
        <v>9</v>
      </c>
      <c r="D11" s="22"/>
      <c r="E11" s="23"/>
      <c r="F11" s="4">
        <f>SUM(F8:F10)</f>
        <v>569000</v>
      </c>
    </row>
    <row r="12" spans="1:6" s="1" customFormat="1" ht="30" customHeight="1">
      <c r="A12" s="11" t="s">
        <v>18</v>
      </c>
      <c r="B12" s="12"/>
      <c r="C12" s="12"/>
      <c r="D12" s="12"/>
      <c r="E12" s="12"/>
      <c r="F12" s="2">
        <f>F7-F11</f>
        <v>100</v>
      </c>
    </row>
  </sheetData>
  <mergeCells count="8">
    <mergeCell ref="A12:E12"/>
    <mergeCell ref="A2:F2"/>
    <mergeCell ref="A4:B4"/>
    <mergeCell ref="A5:B7"/>
    <mergeCell ref="C7:E7"/>
    <mergeCell ref="A8:A11"/>
    <mergeCell ref="C9:E9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I14" sqref="I14"/>
    </sheetView>
  </sheetViews>
  <sheetFormatPr defaultColWidth="9.140625" defaultRowHeight="15"/>
  <cols>
    <col min="3" max="3" width="18.421875" style="0" customWidth="1"/>
    <col min="5" max="5" width="17.7109375" style="0" customWidth="1"/>
    <col min="6" max="6" width="16.7109375" style="0" customWidth="1"/>
  </cols>
  <sheetData>
    <row r="2" spans="1:6" s="1" customFormat="1" ht="45" customHeight="1">
      <c r="A2" s="13" t="s">
        <v>40</v>
      </c>
      <c r="B2" s="13"/>
      <c r="C2" s="13"/>
      <c r="D2" s="13"/>
      <c r="E2" s="13"/>
      <c r="F2" s="13"/>
    </row>
    <row r="4" spans="1:6" s="1" customFormat="1" ht="30" customHeight="1">
      <c r="A4" s="11" t="s">
        <v>10</v>
      </c>
      <c r="B4" s="11"/>
      <c r="C4" s="7" t="s">
        <v>11</v>
      </c>
      <c r="D4" s="7" t="s">
        <v>12</v>
      </c>
      <c r="E4" s="7" t="s">
        <v>13</v>
      </c>
      <c r="F4" s="7" t="s">
        <v>14</v>
      </c>
    </row>
    <row r="5" spans="1:6" s="1" customFormat="1" ht="30" customHeight="1">
      <c r="A5" s="11" t="s">
        <v>15</v>
      </c>
      <c r="B5" s="12"/>
      <c r="C5" s="9" t="s">
        <v>19</v>
      </c>
      <c r="D5" s="9">
        <v>21700</v>
      </c>
      <c r="E5" s="9">
        <v>116</v>
      </c>
      <c r="F5" s="9">
        <f>D5*E5</f>
        <v>2517200</v>
      </c>
    </row>
    <row r="6" spans="1:6" s="1" customFormat="1" ht="30" customHeight="1">
      <c r="A6" s="11"/>
      <c r="B6" s="12"/>
      <c r="C6" s="9" t="s">
        <v>34</v>
      </c>
      <c r="D6" s="9">
        <v>11700</v>
      </c>
      <c r="E6" s="9">
        <v>2</v>
      </c>
      <c r="F6" s="9">
        <f aca="true" t="shared" si="0" ref="F6:F7">D6*E6</f>
        <v>23400</v>
      </c>
    </row>
    <row r="7" spans="1:6" s="1" customFormat="1" ht="30" customHeight="1">
      <c r="A7" s="12"/>
      <c r="B7" s="12"/>
      <c r="C7" s="9" t="s">
        <v>5</v>
      </c>
      <c r="D7" s="9">
        <v>11510</v>
      </c>
      <c r="E7" s="9">
        <v>5</v>
      </c>
      <c r="F7" s="9">
        <f t="shared" si="0"/>
        <v>57550</v>
      </c>
    </row>
    <row r="8" spans="1:6" s="1" customFormat="1" ht="30" customHeight="1">
      <c r="A8" s="12"/>
      <c r="B8" s="12"/>
      <c r="C8" s="14" t="s">
        <v>8</v>
      </c>
      <c r="D8" s="14"/>
      <c r="E8" s="14"/>
      <c r="F8" s="8">
        <f>SUM(F5:F7)</f>
        <v>2598150</v>
      </c>
    </row>
    <row r="9" spans="1:6" s="1" customFormat="1" ht="30" customHeight="1">
      <c r="A9" s="15" t="s">
        <v>16</v>
      </c>
      <c r="B9" s="9" t="s">
        <v>0</v>
      </c>
      <c r="C9" s="9" t="s">
        <v>0</v>
      </c>
      <c r="D9" s="9">
        <v>10000</v>
      </c>
      <c r="E9" s="9">
        <v>107</v>
      </c>
      <c r="F9" s="9">
        <f>D9*E9</f>
        <v>1070000</v>
      </c>
    </row>
    <row r="10" spans="1:6" s="1" customFormat="1" ht="30" customHeight="1">
      <c r="A10" s="16"/>
      <c r="B10" s="9" t="s">
        <v>1</v>
      </c>
      <c r="C10" s="18" t="s">
        <v>35</v>
      </c>
      <c r="D10" s="19"/>
      <c r="E10" s="20"/>
      <c r="F10" s="5">
        <v>1392000</v>
      </c>
    </row>
    <row r="11" spans="1:6" s="1" customFormat="1" ht="30" customHeight="1">
      <c r="A11" s="16"/>
      <c r="B11" s="10"/>
      <c r="C11" s="9" t="s">
        <v>43</v>
      </c>
      <c r="D11" s="9">
        <v>2</v>
      </c>
      <c r="E11" s="9">
        <v>21700</v>
      </c>
      <c r="F11" s="5">
        <f>D11*E11</f>
        <v>43400</v>
      </c>
    </row>
    <row r="12" spans="1:6" s="1" customFormat="1" ht="30" customHeight="1">
      <c r="A12" s="16"/>
      <c r="B12" s="24" t="s">
        <v>39</v>
      </c>
      <c r="C12" s="9" t="s">
        <v>37</v>
      </c>
      <c r="D12" s="5">
        <v>116</v>
      </c>
      <c r="E12" s="9">
        <v>190</v>
      </c>
      <c r="F12" s="9">
        <f>D12*E12</f>
        <v>22040</v>
      </c>
    </row>
    <row r="13" spans="1:6" s="1" customFormat="1" ht="30" customHeight="1">
      <c r="A13" s="16"/>
      <c r="B13" s="25"/>
      <c r="C13" s="9" t="s">
        <v>36</v>
      </c>
      <c r="D13" s="9">
        <v>113</v>
      </c>
      <c r="E13" s="9">
        <v>530</v>
      </c>
      <c r="F13" s="9">
        <f>D13*E13</f>
        <v>59890</v>
      </c>
    </row>
    <row r="14" spans="1:6" s="1" customFormat="1" ht="30" customHeight="1">
      <c r="A14" s="16"/>
      <c r="B14" s="25"/>
      <c r="C14" s="9" t="s">
        <v>38</v>
      </c>
      <c r="D14" s="9">
        <v>10000</v>
      </c>
      <c r="E14" s="9">
        <v>1</v>
      </c>
      <c r="F14" s="9">
        <f>D14*E14</f>
        <v>10000</v>
      </c>
    </row>
    <row r="15" spans="1:6" s="1" customFormat="1" ht="30" customHeight="1">
      <c r="A15" s="17"/>
      <c r="B15" s="26"/>
      <c r="C15" s="21" t="s">
        <v>9</v>
      </c>
      <c r="D15" s="22"/>
      <c r="E15" s="23"/>
      <c r="F15" s="8">
        <f>SUM(F9:F14)</f>
        <v>2597330</v>
      </c>
    </row>
    <row r="16" spans="1:6" s="1" customFormat="1" ht="30" customHeight="1">
      <c r="A16" s="11" t="s">
        <v>18</v>
      </c>
      <c r="B16" s="12"/>
      <c r="C16" s="12"/>
      <c r="D16" s="12"/>
      <c r="E16" s="12"/>
      <c r="F16" s="7">
        <f>F8-F15</f>
        <v>820</v>
      </c>
    </row>
    <row r="18" spans="2:4" ht="15">
      <c r="B18" t="s">
        <v>41</v>
      </c>
      <c r="C18">
        <v>9470</v>
      </c>
      <c r="D18" t="s">
        <v>45</v>
      </c>
    </row>
    <row r="19" spans="2:4" ht="15">
      <c r="B19" t="s">
        <v>42</v>
      </c>
      <c r="C19">
        <v>11510</v>
      </c>
      <c r="D19" t="s">
        <v>44</v>
      </c>
    </row>
  </sheetData>
  <mergeCells count="9">
    <mergeCell ref="A16:E16"/>
    <mergeCell ref="B12:B15"/>
    <mergeCell ref="A2:F2"/>
    <mergeCell ref="A4:B4"/>
    <mergeCell ref="A5:B8"/>
    <mergeCell ref="C8:E8"/>
    <mergeCell ref="A9:A15"/>
    <mergeCell ref="C10:E10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I8" sqref="I8"/>
    </sheetView>
  </sheetViews>
  <sheetFormatPr defaultColWidth="9.140625" defaultRowHeight="15"/>
  <cols>
    <col min="1" max="1" width="9.00390625" style="1" customWidth="1"/>
    <col min="2" max="2" width="13.57421875" style="1" customWidth="1"/>
    <col min="3" max="3" width="14.28125" style="1" customWidth="1"/>
    <col min="4" max="4" width="12.57421875" style="1" customWidth="1"/>
    <col min="5" max="5" width="9.140625" style="1" bestFit="1" customWidth="1"/>
    <col min="6" max="6" width="14.140625" style="1" customWidth="1"/>
    <col min="7" max="16384" width="9.00390625" style="1" customWidth="1"/>
  </cols>
  <sheetData>
    <row r="1" spans="1:6" ht="45" customHeight="1">
      <c r="A1" s="13" t="s">
        <v>17</v>
      </c>
      <c r="B1" s="13"/>
      <c r="C1" s="13"/>
      <c r="D1" s="13"/>
      <c r="E1" s="13"/>
      <c r="F1" s="13"/>
    </row>
    <row r="3" spans="1:6" ht="30" customHeight="1">
      <c r="A3" s="11" t="s">
        <v>10</v>
      </c>
      <c r="B3" s="11"/>
      <c r="C3" s="2" t="s">
        <v>11</v>
      </c>
      <c r="D3" s="2" t="s">
        <v>12</v>
      </c>
      <c r="E3" s="2" t="s">
        <v>13</v>
      </c>
      <c r="F3" s="2" t="s">
        <v>14</v>
      </c>
    </row>
    <row r="4" spans="1:6" ht="30" customHeight="1">
      <c r="A4" s="11" t="s">
        <v>15</v>
      </c>
      <c r="B4" s="12"/>
      <c r="C4" s="3" t="s">
        <v>3</v>
      </c>
      <c r="D4" s="3">
        <v>12000</v>
      </c>
      <c r="E4" s="3">
        <v>53</v>
      </c>
      <c r="F4" s="3">
        <f>D4*E4</f>
        <v>636000</v>
      </c>
    </row>
    <row r="5" spans="1:6" ht="30" customHeight="1">
      <c r="A5" s="12"/>
      <c r="B5" s="12"/>
      <c r="C5" s="3" t="s">
        <v>4</v>
      </c>
      <c r="D5" s="3">
        <v>11000</v>
      </c>
      <c r="E5" s="3">
        <v>48</v>
      </c>
      <c r="F5" s="3">
        <f aca="true" t="shared" si="0" ref="F5:F6">D5*E5</f>
        <v>528000</v>
      </c>
    </row>
    <row r="6" spans="1:6" ht="30" customHeight="1">
      <c r="A6" s="12"/>
      <c r="B6" s="12"/>
      <c r="C6" s="3" t="s">
        <v>5</v>
      </c>
      <c r="D6" s="3">
        <v>9340</v>
      </c>
      <c r="E6" s="3">
        <v>5</v>
      </c>
      <c r="F6" s="3">
        <f t="shared" si="0"/>
        <v>46700</v>
      </c>
    </row>
    <row r="7" spans="1:6" ht="30" customHeight="1">
      <c r="A7" s="12"/>
      <c r="B7" s="12"/>
      <c r="C7" s="14" t="s">
        <v>8</v>
      </c>
      <c r="D7" s="14"/>
      <c r="E7" s="14"/>
      <c r="F7" s="4">
        <f>SUM(F4:F6)</f>
        <v>1210700</v>
      </c>
    </row>
    <row r="8" spans="1:6" ht="30" customHeight="1">
      <c r="A8" s="15" t="s">
        <v>16</v>
      </c>
      <c r="B8" s="27" t="s">
        <v>0</v>
      </c>
      <c r="C8" s="3" t="s">
        <v>3</v>
      </c>
      <c r="D8" s="3">
        <v>2500</v>
      </c>
      <c r="E8" s="3">
        <v>53</v>
      </c>
      <c r="F8" s="3">
        <f>D8*E8</f>
        <v>132500</v>
      </c>
    </row>
    <row r="9" spans="1:6" ht="30" customHeight="1">
      <c r="A9" s="16"/>
      <c r="B9" s="27"/>
      <c r="C9" s="3" t="s">
        <v>4</v>
      </c>
      <c r="D9" s="3">
        <v>1500</v>
      </c>
      <c r="E9" s="3">
        <v>48</v>
      </c>
      <c r="F9" s="3">
        <f>D9*E9</f>
        <v>72000</v>
      </c>
    </row>
    <row r="10" spans="1:6" ht="30" customHeight="1">
      <c r="A10" s="16"/>
      <c r="B10" s="3" t="s">
        <v>1</v>
      </c>
      <c r="C10" s="18" t="s">
        <v>7</v>
      </c>
      <c r="D10" s="19"/>
      <c r="E10" s="20"/>
      <c r="F10" s="5">
        <v>990000</v>
      </c>
    </row>
    <row r="11" spans="1:6" ht="30" customHeight="1">
      <c r="A11" s="16"/>
      <c r="B11" s="3" t="s">
        <v>2</v>
      </c>
      <c r="C11" s="3" t="s">
        <v>6</v>
      </c>
      <c r="D11" s="3">
        <v>160</v>
      </c>
      <c r="E11" s="3">
        <v>101</v>
      </c>
      <c r="F11" s="3">
        <f>D11*E11</f>
        <v>16160</v>
      </c>
    </row>
    <row r="12" spans="1:6" ht="30" customHeight="1">
      <c r="A12" s="17"/>
      <c r="B12" s="3"/>
      <c r="C12" s="21" t="s">
        <v>9</v>
      </c>
      <c r="D12" s="22"/>
      <c r="E12" s="23"/>
      <c r="F12" s="4">
        <f>SUM(F8:F11)</f>
        <v>1210660</v>
      </c>
    </row>
    <row r="13" spans="1:6" ht="30" customHeight="1">
      <c r="A13" s="11" t="s">
        <v>18</v>
      </c>
      <c r="B13" s="12"/>
      <c r="C13" s="12"/>
      <c r="D13" s="12"/>
      <c r="E13" s="12"/>
      <c r="F13" s="2">
        <f>F7-F12</f>
        <v>40</v>
      </c>
    </row>
    <row r="14" ht="20.25" customHeight="1"/>
  </sheetData>
  <mergeCells count="9">
    <mergeCell ref="A3:B3"/>
    <mergeCell ref="A13:E13"/>
    <mergeCell ref="C12:E12"/>
    <mergeCell ref="A8:A12"/>
    <mergeCell ref="A1:F1"/>
    <mergeCell ref="C7:E7"/>
    <mergeCell ref="B8:B9"/>
    <mergeCell ref="C10:E10"/>
    <mergeCell ref="A4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0">
      <selection activeCell="C22" sqref="C22"/>
    </sheetView>
  </sheetViews>
  <sheetFormatPr defaultColWidth="9.140625" defaultRowHeight="15"/>
  <cols>
    <col min="3" max="3" width="18.421875" style="0" customWidth="1"/>
    <col min="4" max="5" width="12.57421875" style="0" customWidth="1"/>
    <col min="6" max="6" width="15.421875" style="0" customWidth="1"/>
    <col min="8" max="8" width="11.8515625" style="0" bestFit="1" customWidth="1"/>
  </cols>
  <sheetData>
    <row r="1" spans="1:6" s="1" customFormat="1" ht="45" customHeight="1">
      <c r="A1" s="13" t="s">
        <v>23</v>
      </c>
      <c r="B1" s="13"/>
      <c r="C1" s="13"/>
      <c r="D1" s="13"/>
      <c r="E1" s="13"/>
      <c r="F1" s="13"/>
    </row>
    <row r="3" spans="1:6" s="1" customFormat="1" ht="30" customHeight="1">
      <c r="A3" s="11" t="s">
        <v>10</v>
      </c>
      <c r="B3" s="11"/>
      <c r="C3" s="2" t="s">
        <v>11</v>
      </c>
      <c r="D3" s="2" t="s">
        <v>12</v>
      </c>
      <c r="E3" s="2" t="s">
        <v>13</v>
      </c>
      <c r="F3" s="2" t="s">
        <v>14</v>
      </c>
    </row>
    <row r="4" spans="1:6" s="1" customFormat="1" ht="30" customHeight="1">
      <c r="A4" s="11" t="s">
        <v>15</v>
      </c>
      <c r="B4" s="12"/>
      <c r="C4" s="3" t="s">
        <v>19</v>
      </c>
      <c r="D4" s="3">
        <v>122430</v>
      </c>
      <c r="E4" s="3">
        <v>83</v>
      </c>
      <c r="F4" s="3">
        <f>D4*E4</f>
        <v>10161690</v>
      </c>
    </row>
    <row r="5" spans="1:6" s="1" customFormat="1" ht="30" customHeight="1">
      <c r="A5" s="12"/>
      <c r="B5" s="12"/>
      <c r="C5" s="3" t="s">
        <v>5</v>
      </c>
      <c r="D5" s="3">
        <v>40230</v>
      </c>
      <c r="E5" s="3">
        <v>5</v>
      </c>
      <c r="F5" s="3">
        <f aca="true" t="shared" si="0" ref="F5:F6">D5*E5</f>
        <v>201150</v>
      </c>
    </row>
    <row r="6" spans="1:6" s="1" customFormat="1" ht="30" customHeight="1">
      <c r="A6" s="12"/>
      <c r="B6" s="12"/>
      <c r="C6" s="3" t="s">
        <v>24</v>
      </c>
      <c r="D6" s="3">
        <v>54430</v>
      </c>
      <c r="E6" s="3">
        <v>2</v>
      </c>
      <c r="F6" s="3">
        <f t="shared" si="0"/>
        <v>108860</v>
      </c>
    </row>
    <row r="7" spans="1:6" s="1" customFormat="1" ht="30" customHeight="1">
      <c r="A7" s="12"/>
      <c r="B7" s="12"/>
      <c r="C7" s="14" t="s">
        <v>8</v>
      </c>
      <c r="D7" s="14"/>
      <c r="E7" s="14"/>
      <c r="F7" s="4">
        <f>SUM(F4:F6)</f>
        <v>10471700</v>
      </c>
    </row>
    <row r="8" spans="1:6" s="1" customFormat="1" ht="30" customHeight="1">
      <c r="A8" s="15" t="s">
        <v>16</v>
      </c>
      <c r="B8" s="6" t="s">
        <v>25</v>
      </c>
      <c r="C8" s="5" t="s">
        <v>25</v>
      </c>
      <c r="D8" s="5">
        <v>68000</v>
      </c>
      <c r="E8" s="5">
        <v>80</v>
      </c>
      <c r="F8" s="5">
        <f>D8*E8</f>
        <v>5440000</v>
      </c>
    </row>
    <row r="9" spans="1:6" s="1" customFormat="1" ht="30" customHeight="1">
      <c r="A9" s="28"/>
      <c r="B9" s="24" t="s">
        <v>0</v>
      </c>
      <c r="C9" s="3" t="s">
        <v>33</v>
      </c>
      <c r="D9" s="3">
        <v>14200</v>
      </c>
      <c r="E9" s="3">
        <v>80</v>
      </c>
      <c r="F9" s="3">
        <f>D9*E9</f>
        <v>1136000</v>
      </c>
    </row>
    <row r="10" spans="1:6" s="1" customFormat="1" ht="30" customHeight="1">
      <c r="A10" s="28"/>
      <c r="B10" s="25"/>
      <c r="C10" s="3" t="s">
        <v>27</v>
      </c>
      <c r="D10" s="3">
        <v>150</v>
      </c>
      <c r="E10" s="3">
        <v>1</v>
      </c>
      <c r="F10" s="3">
        <f>D10*E10</f>
        <v>150</v>
      </c>
    </row>
    <row r="11" spans="1:6" s="1" customFormat="1" ht="30" customHeight="1">
      <c r="A11" s="28"/>
      <c r="B11" s="26"/>
      <c r="C11" s="3" t="s">
        <v>28</v>
      </c>
      <c r="D11" s="3">
        <v>9200</v>
      </c>
      <c r="E11" s="3">
        <v>2</v>
      </c>
      <c r="F11" s="3">
        <f>D11*E11</f>
        <v>18400</v>
      </c>
    </row>
    <row r="12" spans="1:6" s="1" customFormat="1" ht="30" customHeight="1">
      <c r="A12" s="28"/>
      <c r="B12" s="3" t="s">
        <v>1</v>
      </c>
      <c r="C12" s="18" t="s">
        <v>26</v>
      </c>
      <c r="D12" s="19"/>
      <c r="E12" s="20"/>
      <c r="F12" s="5">
        <v>3540000</v>
      </c>
    </row>
    <row r="13" spans="1:6" s="1" customFormat="1" ht="30" customHeight="1">
      <c r="A13" s="28"/>
      <c r="B13" s="24" t="s">
        <v>2</v>
      </c>
      <c r="C13" s="3" t="s">
        <v>29</v>
      </c>
      <c r="D13" s="3">
        <v>122430</v>
      </c>
      <c r="E13" s="3">
        <v>2</v>
      </c>
      <c r="F13" s="3">
        <f>D13*E13</f>
        <v>244860</v>
      </c>
    </row>
    <row r="14" spans="1:6" s="1" customFormat="1" ht="30" customHeight="1">
      <c r="A14" s="28"/>
      <c r="B14" s="25"/>
      <c r="C14" s="3" t="s">
        <v>30</v>
      </c>
      <c r="D14" s="3">
        <v>14050</v>
      </c>
      <c r="E14" s="3">
        <v>1</v>
      </c>
      <c r="F14" s="3">
        <f>D14*E14</f>
        <v>14050</v>
      </c>
    </row>
    <row r="15" spans="1:6" s="1" customFormat="1" ht="30" customHeight="1">
      <c r="A15" s="28"/>
      <c r="B15" s="25"/>
      <c r="C15" s="3" t="s">
        <v>31</v>
      </c>
      <c r="D15" s="3">
        <v>68000</v>
      </c>
      <c r="E15" s="3">
        <v>1</v>
      </c>
      <c r="F15" s="3">
        <f>D15*E15</f>
        <v>68000</v>
      </c>
    </row>
    <row r="16" spans="1:6" s="1" customFormat="1" ht="30" customHeight="1">
      <c r="A16" s="28"/>
      <c r="B16" s="25"/>
      <c r="C16" s="3" t="s">
        <v>32</v>
      </c>
      <c r="D16" s="3">
        <v>5000</v>
      </c>
      <c r="E16" s="3">
        <v>2</v>
      </c>
      <c r="F16" s="3">
        <f>D16*E16</f>
        <v>10000</v>
      </c>
    </row>
    <row r="17" spans="1:6" s="1" customFormat="1" ht="30" customHeight="1">
      <c r="A17" s="29"/>
      <c r="B17" s="26"/>
      <c r="C17" s="21" t="s">
        <v>9</v>
      </c>
      <c r="D17" s="22"/>
      <c r="E17" s="23"/>
      <c r="F17" s="4">
        <f>SUM(F8:F16)</f>
        <v>10471460</v>
      </c>
    </row>
    <row r="18" spans="1:6" s="1" customFormat="1" ht="30" customHeight="1">
      <c r="A18" s="11" t="s">
        <v>18</v>
      </c>
      <c r="B18" s="12"/>
      <c r="C18" s="12"/>
      <c r="D18" s="12"/>
      <c r="E18" s="12"/>
      <c r="F18" s="2">
        <f>F7-F17</f>
        <v>240</v>
      </c>
    </row>
  </sheetData>
  <mergeCells count="10">
    <mergeCell ref="A18:E18"/>
    <mergeCell ref="B13:B17"/>
    <mergeCell ref="B9:B11"/>
    <mergeCell ref="A8:A17"/>
    <mergeCell ref="A1:F1"/>
    <mergeCell ref="A3:B3"/>
    <mergeCell ref="A4:B7"/>
    <mergeCell ref="C7:E7"/>
    <mergeCell ref="C12:E12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2013-04-29T05:24:02Z</cp:lastPrinted>
  <dcterms:created xsi:type="dcterms:W3CDTF">2013-04-24T05:40:59Z</dcterms:created>
  <dcterms:modified xsi:type="dcterms:W3CDTF">2013-04-29T06:33:34Z</dcterms:modified>
  <cp:category/>
  <cp:version/>
  <cp:contentType/>
  <cp:contentStatus/>
</cp:coreProperties>
</file>